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xr:revisionPtr revIDLastSave="0" documentId="13_ncr:1_{4384B429-63EC-4041-9773-C26A6C506763}" xr6:coauthVersionLast="47" xr6:coauthVersionMax="47" xr10:uidLastSave="{00000000-0000-0000-0000-000000000000}"/>
  <bookViews>
    <workbookView xWindow="-120" yWindow="-120" windowWidth="29040" windowHeight="15840" activeTab="1" xr2:uid="{00000000-000D-0000-FFFF-FFFF00000000}"/>
  </bookViews>
  <sheets>
    <sheet name="実施計画書様式1-2" sheetId="1" r:id="rId1"/>
    <sheet name="実施実績明細書 様式5　別紙" sheetId="3" r:id="rId2"/>
    <sheet name="実施実績明細書 （記入例）" sheetId="2"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0" i="3" l="1"/>
  <c r="L22" i="3" s="1"/>
  <c r="L24" i="3" s="1"/>
  <c r="O15" i="3"/>
  <c r="O10" i="3"/>
  <c r="O5" i="3"/>
  <c r="O10" i="2"/>
  <c r="O15" i="2"/>
  <c r="O5" i="2"/>
  <c r="L20" i="2" l="1"/>
  <c r="L22" i="2" s="1"/>
  <c r="L24" i="2" s="1"/>
  <c r="I10" i="1"/>
  <c r="I6" i="1"/>
  <c r="I7" i="1"/>
  <c r="I8" i="1"/>
  <c r="I9" i="1"/>
  <c r="I11" i="1"/>
  <c r="I12" i="1"/>
  <c r="I13" i="1"/>
  <c r="I14" i="1"/>
  <c r="I15" i="1"/>
  <c r="I16" i="1"/>
  <c r="I17" i="1"/>
  <c r="I18" i="1"/>
  <c r="I19" i="1"/>
  <c r="I5" i="1"/>
  <c r="J15" i="1" l="1"/>
  <c r="J10" i="1"/>
  <c r="J5" i="1"/>
  <c r="J20" i="1"/>
  <c r="J22" i="1" s="1"/>
</calcChain>
</file>

<file path=xl/sharedStrings.xml><?xml version="1.0" encoding="utf-8"?>
<sst xmlns="http://schemas.openxmlformats.org/spreadsheetml/2006/main" count="86" uniqueCount="47">
  <si>
    <t>助成事業実施計画書</t>
    <rPh sb="0" eb="9">
      <t>ジョセイジギョウジッシケイカクショ</t>
    </rPh>
    <phoneticPr fontId="1"/>
  </si>
  <si>
    <t>設備名</t>
    <rPh sb="0" eb="3">
      <t>セツビメイ</t>
    </rPh>
    <phoneticPr fontId="1"/>
  </si>
  <si>
    <t>三次元測定機</t>
    <rPh sb="0" eb="6">
      <t>サンジゲンソクテイキ</t>
    </rPh>
    <phoneticPr fontId="1"/>
  </si>
  <si>
    <t>委託先業者</t>
    <rPh sb="0" eb="5">
      <t>イタクサキギョウシャ</t>
    </rPh>
    <phoneticPr fontId="1"/>
  </si>
  <si>
    <t>工作機械</t>
    <rPh sb="0" eb="4">
      <t>コウサクキカイ</t>
    </rPh>
    <phoneticPr fontId="1"/>
  </si>
  <si>
    <t>区分</t>
    <rPh sb="0" eb="2">
      <t>クブン</t>
    </rPh>
    <phoneticPr fontId="1"/>
  </si>
  <si>
    <t>企業名：　　　　　　　　　</t>
    <rPh sb="0" eb="3">
      <t>キギョウメイ</t>
    </rPh>
    <phoneticPr fontId="1"/>
  </si>
  <si>
    <t>小計</t>
    <rPh sb="0" eb="2">
      <t>ショウケイ</t>
    </rPh>
    <phoneticPr fontId="1"/>
  </si>
  <si>
    <t>実施間隔
（　／年）</t>
    <rPh sb="0" eb="2">
      <t>ジッシ</t>
    </rPh>
    <rPh sb="2" eb="4">
      <t>カンカク</t>
    </rPh>
    <rPh sb="8" eb="9">
      <t>ネン</t>
    </rPh>
    <phoneticPr fontId="1"/>
  </si>
  <si>
    <t>見積金額
（税抜）</t>
    <rPh sb="0" eb="4">
      <t>ミツモリキンガク</t>
    </rPh>
    <rPh sb="6" eb="8">
      <t>ゼイヌキ</t>
    </rPh>
    <phoneticPr fontId="1"/>
  </si>
  <si>
    <t>（１）製造設備</t>
    <rPh sb="3" eb="7">
      <t>セイゾウセツビ</t>
    </rPh>
    <phoneticPr fontId="1"/>
  </si>
  <si>
    <t>（３）製造用シミュレーションソフト</t>
    <rPh sb="3" eb="6">
      <t>セイゾウヨウ</t>
    </rPh>
    <phoneticPr fontId="1"/>
  </si>
  <si>
    <t>（２）評価・測定機器</t>
    <rPh sb="3" eb="5">
      <t>ヒョウカ</t>
    </rPh>
    <rPh sb="6" eb="10">
      <t>ソクテイキキ</t>
    </rPh>
    <phoneticPr fontId="1"/>
  </si>
  <si>
    <t>Solidworks</t>
    <phoneticPr fontId="1"/>
  </si>
  <si>
    <t>数量</t>
    <rPh sb="0" eb="2">
      <t>スウリョウ</t>
    </rPh>
    <phoneticPr fontId="1"/>
  </si>
  <si>
    <t>保守点検・更新時期</t>
    <rPh sb="0" eb="4">
      <t>ホシュテンケン</t>
    </rPh>
    <rPh sb="5" eb="9">
      <t>コウシンジキ</t>
    </rPh>
    <phoneticPr fontId="1"/>
  </si>
  <si>
    <t>2年毎</t>
    <rPh sb="1" eb="3">
      <t>ネンゴト</t>
    </rPh>
    <phoneticPr fontId="1"/>
  </si>
  <si>
    <t>本社（岐阜市）</t>
    <rPh sb="0" eb="2">
      <t>ホンシャ</t>
    </rPh>
    <rPh sb="3" eb="6">
      <t>ギフシ</t>
    </rPh>
    <phoneticPr fontId="1"/>
  </si>
  <si>
    <t>美濃工場（美濃市）</t>
    <rPh sb="0" eb="4">
      <t>ミノコウジョウ</t>
    </rPh>
    <rPh sb="5" eb="8">
      <t>ミノシ</t>
    </rPh>
    <phoneticPr fontId="1"/>
  </si>
  <si>
    <t>(有)岐阜設備</t>
    <rPh sb="0" eb="3">
      <t>ユウゲンガイシャ</t>
    </rPh>
    <rPh sb="3" eb="5">
      <t>ギフ</t>
    </rPh>
    <rPh sb="5" eb="7">
      <t>セツビ</t>
    </rPh>
    <phoneticPr fontId="1"/>
  </si>
  <si>
    <t>保守点検・更新費用
（税抜）</t>
    <rPh sb="0" eb="2">
      <t>ホシュ</t>
    </rPh>
    <rPh sb="2" eb="4">
      <t>テンケン</t>
    </rPh>
    <rPh sb="5" eb="7">
      <t>コウシン</t>
    </rPh>
    <rPh sb="7" eb="9">
      <t>ヒヨウ</t>
    </rPh>
    <rPh sb="11" eb="13">
      <t>ゼイヌキ</t>
    </rPh>
    <phoneticPr fontId="1"/>
  </si>
  <si>
    <t>総額 ①</t>
    <phoneticPr fontId="1"/>
  </si>
  <si>
    <t>助成金申請額 ②</t>
    <rPh sb="0" eb="6">
      <t>ジョセイキンシンセイガク</t>
    </rPh>
    <phoneticPr fontId="1"/>
  </si>
  <si>
    <t>設置場所</t>
    <rPh sb="0" eb="4">
      <t>セッチバショ</t>
    </rPh>
    <phoneticPr fontId="1"/>
  </si>
  <si>
    <t>様式1-2  別紙</t>
    <rPh sb="0" eb="2">
      <t>ヨウシキ</t>
    </rPh>
    <rPh sb="7" eb="9">
      <t>ベッシ</t>
    </rPh>
    <phoneticPr fontId="1"/>
  </si>
  <si>
    <t>助成事業実施実績明細書</t>
    <rPh sb="0" eb="4">
      <t>ジョセイジギョウ</t>
    </rPh>
    <rPh sb="4" eb="6">
      <t>ジッシ</t>
    </rPh>
    <rPh sb="6" eb="8">
      <t>ジッセキ</t>
    </rPh>
    <rPh sb="8" eb="11">
      <t>メイサイショ</t>
    </rPh>
    <phoneticPr fontId="1"/>
  </si>
  <si>
    <t>支払年月日</t>
    <rPh sb="0" eb="5">
      <t>シハライネンガッピ</t>
    </rPh>
    <phoneticPr fontId="1"/>
  </si>
  <si>
    <t>実績単価
（税抜）</t>
    <rPh sb="0" eb="2">
      <t>ジッセキ</t>
    </rPh>
    <rPh sb="2" eb="4">
      <t>タンカ</t>
    </rPh>
    <rPh sb="6" eb="8">
      <t>ゼイヌキ</t>
    </rPh>
    <phoneticPr fontId="1"/>
  </si>
  <si>
    <t>実績金額
（税抜）</t>
    <rPh sb="0" eb="4">
      <t>ジッセキキンガク</t>
    </rPh>
    <rPh sb="6" eb="8">
      <t>ゼイヌキ</t>
    </rPh>
    <phoneticPr fontId="1"/>
  </si>
  <si>
    <t>実績金額
（税込み）</t>
    <rPh sb="0" eb="4">
      <t>ジッセキキンガク</t>
    </rPh>
    <rPh sb="6" eb="8">
      <t>ゼイコ</t>
    </rPh>
    <phoneticPr fontId="1"/>
  </si>
  <si>
    <t>助成率</t>
    <rPh sb="0" eb="3">
      <t>ジョセイリツ</t>
    </rPh>
    <phoneticPr fontId="1"/>
  </si>
  <si>
    <t xml:space="preserve">①総額 </t>
    <phoneticPr fontId="1"/>
  </si>
  <si>
    <t>③交付決定額</t>
    <rPh sb="1" eb="5">
      <t>コウフケッテイ</t>
    </rPh>
    <rPh sb="5" eb="6">
      <t>ガク</t>
    </rPh>
    <phoneticPr fontId="1"/>
  </si>
  <si>
    <t>②助成金清算額</t>
    <rPh sb="1" eb="3">
      <t>ジョセイ</t>
    </rPh>
    <rPh sb="3" eb="4">
      <t>キン</t>
    </rPh>
    <rPh sb="4" eb="6">
      <t>セイサン</t>
    </rPh>
    <rPh sb="6" eb="7">
      <t>ガク</t>
    </rPh>
    <phoneticPr fontId="1"/>
  </si>
  <si>
    <t>④助成金額</t>
    <rPh sb="1" eb="5">
      <t>ジョセイキンガク</t>
    </rPh>
    <phoneticPr fontId="1"/>
  </si>
  <si>
    <t>請求書受理日</t>
    <rPh sb="0" eb="3">
      <t>セイキュウショ</t>
    </rPh>
    <rPh sb="3" eb="6">
      <t>ジュリヒ</t>
    </rPh>
    <phoneticPr fontId="1"/>
  </si>
  <si>
    <t>通し№</t>
    <rPh sb="0" eb="1">
      <t>トオ</t>
    </rPh>
    <phoneticPr fontId="1"/>
  </si>
  <si>
    <t>＊1：製造設備、評価・試験機器で、点検・較正を実施した場合：実施日、校正日を記入のこと。</t>
    <rPh sb="3" eb="7">
      <t>セイゾウセツビ</t>
    </rPh>
    <rPh sb="8" eb="10">
      <t>ヒョウカ</t>
    </rPh>
    <rPh sb="11" eb="15">
      <t>シケンキキ</t>
    </rPh>
    <rPh sb="17" eb="19">
      <t>テンケン</t>
    </rPh>
    <rPh sb="20" eb="22">
      <t>コウセイ</t>
    </rPh>
    <rPh sb="23" eb="25">
      <t>ジッシ</t>
    </rPh>
    <rPh sb="27" eb="29">
      <t>バアイ</t>
    </rPh>
    <rPh sb="30" eb="33">
      <t>ジッシビ</t>
    </rPh>
    <rPh sb="34" eb="37">
      <t>コウセイビ</t>
    </rPh>
    <rPh sb="38" eb="40">
      <t>キニュウ</t>
    </rPh>
    <phoneticPr fontId="1"/>
  </si>
  <si>
    <t>＊2:製造設備で保守点検を伴わない場合及び製造用シュミレーションソフトは、最新の契約期間(○○年○○月○○日～○○年○○月○○日)を記入のこと。</t>
    <rPh sb="3" eb="7">
      <t>セイゾウセツビ</t>
    </rPh>
    <rPh sb="8" eb="12">
      <t>ホシュテンケン</t>
    </rPh>
    <rPh sb="13" eb="14">
      <t>トモナ</t>
    </rPh>
    <rPh sb="17" eb="19">
      <t>バアイ</t>
    </rPh>
    <rPh sb="19" eb="20">
      <t>オヨ</t>
    </rPh>
    <rPh sb="21" eb="24">
      <t>セイゾウヨウ</t>
    </rPh>
    <rPh sb="37" eb="39">
      <t>サイシン</t>
    </rPh>
    <rPh sb="40" eb="44">
      <t>ケイヤクキカン</t>
    </rPh>
    <rPh sb="47" eb="48">
      <t>ネン</t>
    </rPh>
    <rPh sb="50" eb="51">
      <t>ガツ</t>
    </rPh>
    <rPh sb="51" eb="54">
      <t>マルマルニチ</t>
    </rPh>
    <rPh sb="57" eb="58">
      <t>ネン</t>
    </rPh>
    <rPh sb="58" eb="64">
      <t>マルマルガツマルマルニチ</t>
    </rPh>
    <rPh sb="66" eb="68">
      <t>キニュウ</t>
    </rPh>
    <phoneticPr fontId="1"/>
  </si>
  <si>
    <t>振込手数料</t>
    <rPh sb="0" eb="5">
      <t>フリコミテスウリョウ</t>
    </rPh>
    <phoneticPr fontId="1"/>
  </si>
  <si>
    <t>＊1 保守点検・更新時期
(実績日)</t>
    <rPh sb="3" eb="7">
      <t>ホシュテンケン</t>
    </rPh>
    <rPh sb="8" eb="12">
      <t>コウシンジキ</t>
    </rPh>
    <rPh sb="14" eb="17">
      <t>ジッセキビ</t>
    </rPh>
    <phoneticPr fontId="1"/>
  </si>
  <si>
    <t>＊2 保守点検・更新時期
(対象期間)</t>
    <rPh sb="3" eb="7">
      <t>ホシュテンケン</t>
    </rPh>
    <rPh sb="8" eb="12">
      <t>コウシンジキ</t>
    </rPh>
    <rPh sb="14" eb="16">
      <t>タイショウ</t>
    </rPh>
    <rPh sb="16" eb="18">
      <t>キカン</t>
    </rPh>
    <phoneticPr fontId="1"/>
  </si>
  <si>
    <t>様式５　別紙</t>
    <rPh sb="0" eb="2">
      <t>ヨウシキ</t>
    </rPh>
    <rPh sb="4" eb="6">
      <t>ベッシ</t>
    </rPh>
    <phoneticPr fontId="1"/>
  </si>
  <si>
    <t>(有)岐阜設備</t>
    <phoneticPr fontId="1"/>
  </si>
  <si>
    <t>1/2年</t>
    <rPh sb="3" eb="4">
      <t>ネン</t>
    </rPh>
    <phoneticPr fontId="1"/>
  </si>
  <si>
    <t>小計
（税抜）</t>
    <rPh sb="0" eb="2">
      <t>ショウケイ</t>
    </rPh>
    <rPh sb="4" eb="6">
      <t>ゼイヌ</t>
    </rPh>
    <phoneticPr fontId="1"/>
  </si>
  <si>
    <t>小計
（税抜）</t>
    <rPh sb="0" eb="2">
      <t>ショウケイ</t>
    </rPh>
    <rPh sb="4" eb="7">
      <t>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</si>
</sst>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
    <numFmt numFmtId="177" formatCode="[$-F800]dddd\,\ mmmm\ dd\,\ yyyy"/>
  </numFmts>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
      <name val="游ゴシック"/>
      <family val="2"/>
      <charset val="128"/>
      <scheme val="minor"/>
    </font>
    <font>
      <sz val="11"/>
      <name val="游ゴシック"/>
      <family val="2"/>
      <charset val="128"/>
      <scheme val="minor"/>
    </font>
    <font>
      <sz val="11"/>
      <name val="游ゴシック"/>
      <family val="3"/>
      <charset val="128"/>
      <scheme val="minor"/>
    </font>
    <font>
      <sz val="11"/>
      <color theme="8" tint="0.59999389629810485"/>
      <name val="游ゴシック"/>
      <family val="3"/>
      <charset val="128"/>
      <scheme val="minor"/>
    </font>
    <font>
      <sz val="11"/>
      <color theme="8" tint="0.59999389629810485"/>
      <name val="游ゴシック"/>
      <family val="2"/>
      <charset val="128"/>
      <scheme val="minor"/>
    </font>
    <font>
      <sz val="11"/>
      <color theme="1"/>
      <name val="游ゴシック"/>
      <family val="2"/>
      <charset val="128"/>
      <scheme val="minor"/>
    </font>
    <font>
      <b/>
      <sz val="11"/>
      <name val="游ゴシック"/>
      <family val="3"/>
      <charset val="128"/>
      <scheme val="minor"/>
    </font>
    <font>
      <u/>
      <sz val="1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0" xfId="0" applyBorder="1" applyAlignment="1">
      <alignment horizontal="center" vertical="center"/>
    </xf>
    <xf numFmtId="0" fontId="0" fillId="0" borderId="11" xfId="0" applyFill="1"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right" vertical="center"/>
    </xf>
    <xf numFmtId="0" fontId="0" fillId="0" borderId="0" xfId="0" applyBorder="1">
      <alignment vertical="center"/>
    </xf>
    <xf numFmtId="0" fontId="0" fillId="0" borderId="20" xfId="0" applyBorder="1">
      <alignment vertical="center"/>
    </xf>
    <xf numFmtId="0" fontId="5" fillId="0" borderId="8" xfId="0" applyFont="1" applyBorder="1">
      <alignment vertical="center"/>
    </xf>
    <xf numFmtId="41" fontId="5" fillId="0" borderId="8" xfId="0" applyNumberFormat="1" applyFont="1" applyBorder="1">
      <alignment vertical="center"/>
    </xf>
    <xf numFmtId="0" fontId="5" fillId="0" borderId="15" xfId="0" applyFont="1" applyBorder="1">
      <alignment vertical="center"/>
    </xf>
    <xf numFmtId="0" fontId="5" fillId="0" borderId="1" xfId="0" applyFont="1" applyBorder="1">
      <alignment vertical="center"/>
    </xf>
    <xf numFmtId="41" fontId="5" fillId="0" borderId="1" xfId="0" applyNumberFormat="1" applyFont="1" applyBorder="1">
      <alignment vertical="center"/>
    </xf>
    <xf numFmtId="0" fontId="5" fillId="0" borderId="22" xfId="0" applyFont="1" applyBorder="1">
      <alignment vertical="center"/>
    </xf>
    <xf numFmtId="0" fontId="5" fillId="0" borderId="23" xfId="0" applyFont="1" applyBorder="1">
      <alignment vertical="center"/>
    </xf>
    <xf numFmtId="41" fontId="5" fillId="0" borderId="23" xfId="0" applyNumberFormat="1" applyFont="1" applyBorder="1">
      <alignment vertical="center"/>
    </xf>
    <xf numFmtId="0" fontId="5" fillId="0" borderId="16" xfId="0" applyFont="1" applyBorder="1">
      <alignment vertical="center"/>
    </xf>
    <xf numFmtId="0" fontId="5" fillId="0" borderId="3" xfId="0" applyFont="1" applyBorder="1">
      <alignment vertical="center"/>
    </xf>
    <xf numFmtId="41" fontId="5" fillId="0" borderId="3" xfId="0" applyNumberFormat="1" applyFont="1" applyBorder="1">
      <alignment vertical="center"/>
    </xf>
    <xf numFmtId="0" fontId="5" fillId="0" borderId="26" xfId="0" applyFont="1" applyBorder="1">
      <alignment vertical="center"/>
    </xf>
    <xf numFmtId="0" fontId="5" fillId="0" borderId="27" xfId="0" applyFont="1" applyBorder="1">
      <alignment vertical="center"/>
    </xf>
    <xf numFmtId="41" fontId="5" fillId="0" borderId="27" xfId="0" applyNumberFormat="1" applyFont="1" applyBorder="1">
      <alignment vertical="center"/>
    </xf>
    <xf numFmtId="0" fontId="4" fillId="0" borderId="0" xfId="0" applyFont="1">
      <alignment vertical="center"/>
    </xf>
    <xf numFmtId="41" fontId="7" fillId="0" borderId="12" xfId="0" applyNumberFormat="1" applyFont="1" applyBorder="1">
      <alignment vertical="center"/>
    </xf>
    <xf numFmtId="42" fontId="7" fillId="0" borderId="6" xfId="0" applyNumberFormat="1" applyFont="1" applyBorder="1">
      <alignment vertical="center"/>
    </xf>
    <xf numFmtId="0" fontId="7" fillId="0" borderId="14" xfId="0" applyFont="1" applyBorder="1">
      <alignment vertical="center"/>
    </xf>
    <xf numFmtId="0" fontId="6" fillId="0" borderId="8" xfId="0" applyFont="1" applyBorder="1">
      <alignment vertical="center"/>
    </xf>
    <xf numFmtId="58" fontId="6" fillId="0" borderId="8" xfId="0" applyNumberFormat="1" applyFont="1" applyBorder="1">
      <alignment vertical="center"/>
    </xf>
    <xf numFmtId="41" fontId="6" fillId="0" borderId="8" xfId="0" applyNumberFormat="1" applyFont="1" applyBorder="1">
      <alignment vertical="center"/>
    </xf>
    <xf numFmtId="0" fontId="4" fillId="0" borderId="5" xfId="0" applyFont="1" applyBorder="1">
      <alignment vertical="center"/>
    </xf>
    <xf numFmtId="41" fontId="5" fillId="0" borderId="36" xfId="0" applyNumberFormat="1" applyFont="1" applyBorder="1" applyAlignment="1">
      <alignment vertical="center"/>
    </xf>
    <xf numFmtId="41" fontId="5" fillId="0" borderId="37" xfId="0" applyNumberFormat="1" applyFont="1" applyBorder="1" applyAlignment="1">
      <alignment vertical="center"/>
    </xf>
    <xf numFmtId="41" fontId="5" fillId="0" borderId="38" xfId="0" applyNumberFormat="1" applyFont="1" applyBorder="1" applyAlignment="1">
      <alignment vertical="center"/>
    </xf>
    <xf numFmtId="41" fontId="5" fillId="0" borderId="39" xfId="0" applyNumberFormat="1" applyFont="1" applyBorder="1" applyAlignment="1">
      <alignment vertical="center"/>
    </xf>
    <xf numFmtId="0" fontId="5" fillId="0" borderId="30" xfId="0" applyFont="1" applyBorder="1">
      <alignment vertical="center"/>
    </xf>
    <xf numFmtId="0" fontId="5" fillId="0" borderId="33" xfId="0" applyFont="1" applyBorder="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9" xfId="0" applyFont="1" applyBorder="1">
      <alignment vertical="center"/>
    </xf>
    <xf numFmtId="0" fontId="5" fillId="0" borderId="0" xfId="0" applyFont="1" applyBorder="1">
      <alignment vertical="center"/>
    </xf>
    <xf numFmtId="176" fontId="5" fillId="0" borderId="9" xfId="1" applyNumberFormat="1" applyFont="1" applyBorder="1">
      <alignment vertical="center"/>
    </xf>
    <xf numFmtId="41" fontId="5" fillId="0" borderId="28" xfId="0" applyNumberFormat="1" applyFont="1" applyBorder="1">
      <alignment vertical="center"/>
    </xf>
    <xf numFmtId="12" fontId="5" fillId="0" borderId="34" xfId="0" applyNumberFormat="1" applyFont="1" applyBorder="1" applyAlignment="1">
      <alignment horizontal="center" vertical="center"/>
    </xf>
    <xf numFmtId="12" fontId="5" fillId="0" borderId="0" xfId="0" applyNumberFormat="1" applyFont="1">
      <alignment vertical="center"/>
    </xf>
    <xf numFmtId="176" fontId="5" fillId="0" borderId="2" xfId="1" applyNumberFormat="1" applyFont="1" applyBorder="1">
      <alignment vertical="center"/>
    </xf>
    <xf numFmtId="42" fontId="5" fillId="0" borderId="0" xfId="0" applyNumberFormat="1" applyFont="1" applyBorder="1">
      <alignment vertical="center"/>
    </xf>
    <xf numFmtId="0" fontId="5" fillId="0" borderId="31" xfId="0" applyFont="1" applyBorder="1">
      <alignment vertical="center"/>
    </xf>
    <xf numFmtId="176" fontId="5" fillId="0" borderId="32" xfId="1" applyNumberFormat="1" applyFont="1" applyBorder="1">
      <alignment vertical="center"/>
    </xf>
    <xf numFmtId="38" fontId="5" fillId="0" borderId="0" xfId="1" applyFont="1">
      <alignment vertical="center"/>
    </xf>
    <xf numFmtId="0" fontId="5" fillId="0" borderId="42" xfId="0" applyFont="1" applyBorder="1" applyAlignment="1">
      <alignment vertical="center"/>
    </xf>
    <xf numFmtId="0" fontId="5" fillId="0" borderId="3" xfId="0" applyFont="1" applyBorder="1" applyAlignment="1">
      <alignment vertical="center"/>
    </xf>
    <xf numFmtId="0" fontId="5" fillId="0" borderId="48" xfId="0" applyFont="1" applyBorder="1">
      <alignment vertical="center"/>
    </xf>
    <xf numFmtId="0" fontId="5" fillId="0" borderId="47" xfId="0" applyFont="1" applyBorder="1">
      <alignment vertical="center"/>
    </xf>
    <xf numFmtId="0" fontId="5" fillId="0" borderId="37" xfId="0" applyFont="1" applyBorder="1">
      <alignment vertical="center"/>
    </xf>
    <xf numFmtId="0" fontId="5" fillId="0" borderId="39" xfId="0" applyFont="1" applyBorder="1" applyAlignment="1">
      <alignment horizontal="center" vertical="center"/>
    </xf>
    <xf numFmtId="0" fontId="5" fillId="0" borderId="1" xfId="0" applyFont="1" applyBorder="1" applyAlignment="1">
      <alignment horizontal="right" vertical="center"/>
    </xf>
    <xf numFmtId="0" fontId="5" fillId="0" borderId="50" xfId="0" applyFont="1" applyBorder="1" applyAlignment="1">
      <alignment horizontal="right" vertical="center"/>
    </xf>
    <xf numFmtId="0" fontId="5" fillId="0" borderId="3" xfId="0" applyFont="1" applyBorder="1" applyAlignment="1">
      <alignment horizontal="right" vertical="center"/>
    </xf>
    <xf numFmtId="0" fontId="5" fillId="0" borderId="27" xfId="0" applyFont="1" applyBorder="1" applyAlignment="1">
      <alignment horizontal="right" vertical="center"/>
    </xf>
    <xf numFmtId="0" fontId="11" fillId="0" borderId="14" xfId="0" applyFont="1" applyBorder="1">
      <alignment vertical="center"/>
    </xf>
    <xf numFmtId="0" fontId="11" fillId="0" borderId="8" xfId="0" applyFont="1" applyBorder="1">
      <alignment vertical="center"/>
    </xf>
    <xf numFmtId="58" fontId="11" fillId="0" borderId="8" xfId="0" applyNumberFormat="1" applyFont="1" applyBorder="1" applyAlignment="1">
      <alignment horizontal="right" vertical="center"/>
    </xf>
    <xf numFmtId="14" fontId="11" fillId="0" borderId="8" xfId="0" applyNumberFormat="1" applyFont="1" applyBorder="1">
      <alignment vertical="center"/>
    </xf>
    <xf numFmtId="58" fontId="11" fillId="0" borderId="8" xfId="0" applyNumberFormat="1" applyFont="1" applyBorder="1">
      <alignment vertical="center"/>
    </xf>
    <xf numFmtId="41" fontId="11" fillId="0" borderId="8" xfId="0" applyNumberFormat="1" applyFont="1" applyBorder="1">
      <alignment vertical="center"/>
    </xf>
    <xf numFmtId="41" fontId="11" fillId="0" borderId="36" xfId="0" applyNumberFormat="1" applyFont="1" applyBorder="1" applyAlignment="1">
      <alignment vertical="center"/>
    </xf>
    <xf numFmtId="0" fontId="11" fillId="0" borderId="30" xfId="0" applyFont="1" applyBorder="1">
      <alignment vertical="center"/>
    </xf>
    <xf numFmtId="0" fontId="11" fillId="0" borderId="1" xfId="0" applyFont="1" applyBorder="1">
      <alignment vertical="center"/>
    </xf>
    <xf numFmtId="0" fontId="11" fillId="0" borderId="1" xfId="0" applyFont="1" applyBorder="1" applyAlignment="1">
      <alignment horizontal="right" vertical="center"/>
    </xf>
    <xf numFmtId="41" fontId="11" fillId="0" borderId="1" xfId="0" applyNumberFormat="1" applyFont="1" applyBorder="1">
      <alignment vertical="center"/>
    </xf>
    <xf numFmtId="41" fontId="11" fillId="0" borderId="27" xfId="0" applyNumberFormat="1" applyFont="1" applyBorder="1">
      <alignment vertical="center"/>
    </xf>
    <xf numFmtId="41" fontId="11" fillId="0" borderId="37" xfId="0" applyNumberFormat="1" applyFont="1" applyBorder="1" applyAlignment="1">
      <alignment vertical="center"/>
    </xf>
    <xf numFmtId="177" fontId="5" fillId="0" borderId="0" xfId="0" applyNumberFormat="1" applyFont="1">
      <alignment vertical="center"/>
    </xf>
    <xf numFmtId="177" fontId="5" fillId="0" borderId="10" xfId="0" applyNumberFormat="1" applyFont="1" applyBorder="1" applyAlignment="1">
      <alignment horizontal="center" vertical="center" wrapText="1"/>
    </xf>
    <xf numFmtId="177" fontId="11" fillId="0" borderId="8" xfId="0" applyNumberFormat="1" applyFont="1" applyBorder="1">
      <alignment vertical="center"/>
    </xf>
    <xf numFmtId="177" fontId="11" fillId="0" borderId="1" xfId="0" applyNumberFormat="1" applyFont="1" applyBorder="1">
      <alignment vertical="center"/>
    </xf>
    <xf numFmtId="177" fontId="5" fillId="0" borderId="23" xfId="0" applyNumberFormat="1" applyFont="1" applyBorder="1">
      <alignment vertical="center"/>
    </xf>
    <xf numFmtId="177" fontId="5" fillId="0" borderId="3" xfId="0" applyNumberFormat="1" applyFont="1" applyBorder="1" applyAlignment="1">
      <alignment vertical="center"/>
    </xf>
    <xf numFmtId="177" fontId="5" fillId="0" borderId="8" xfId="0" applyNumberFormat="1" applyFont="1" applyBorder="1">
      <alignment vertical="center"/>
    </xf>
    <xf numFmtId="177" fontId="5" fillId="0" borderId="27" xfId="0" applyNumberFormat="1" applyFont="1" applyBorder="1">
      <alignment vertical="center"/>
    </xf>
    <xf numFmtId="177" fontId="5" fillId="0" borderId="1" xfId="0" applyNumberFormat="1" applyFont="1" applyBorder="1">
      <alignment vertical="center"/>
    </xf>
    <xf numFmtId="177" fontId="5" fillId="0" borderId="15" xfId="0" applyNumberFormat="1" applyFont="1" applyBorder="1">
      <alignment vertical="center"/>
    </xf>
    <xf numFmtId="177" fontId="5" fillId="0" borderId="16" xfId="0" applyNumberFormat="1" applyFont="1" applyBorder="1" applyAlignment="1">
      <alignment vertical="center"/>
    </xf>
    <xf numFmtId="177" fontId="5" fillId="0" borderId="14" xfId="0" applyNumberFormat="1" applyFont="1" applyBorder="1">
      <alignment vertical="center"/>
    </xf>
    <xf numFmtId="177" fontId="5" fillId="0" borderId="26" xfId="0" applyNumberFormat="1" applyFont="1" applyBorder="1">
      <alignment vertical="center"/>
    </xf>
    <xf numFmtId="0" fontId="5" fillId="0" borderId="11"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41" fontId="6" fillId="0" borderId="9" xfId="0" applyNumberFormat="1" applyFont="1" applyBorder="1" applyAlignment="1">
      <alignment horizontal="right" vertical="center"/>
    </xf>
    <xf numFmtId="41" fontId="6" fillId="0" borderId="2" xfId="0" applyNumberFormat="1" applyFont="1" applyBorder="1" applyAlignment="1">
      <alignment horizontal="right" vertical="center"/>
    </xf>
    <xf numFmtId="41" fontId="6" fillId="0" borderId="24" xfId="0" applyNumberFormat="1" applyFont="1" applyBorder="1" applyAlignment="1">
      <alignment horizontal="right" vertical="center"/>
    </xf>
    <xf numFmtId="41" fontId="6" fillId="0" borderId="4" xfId="0" applyNumberFormat="1" applyFont="1" applyBorder="1" applyAlignment="1">
      <alignment horizontal="right" vertical="center"/>
    </xf>
    <xf numFmtId="41" fontId="5" fillId="0" borderId="9"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41" fontId="5" fillId="0" borderId="11" xfId="0" applyNumberFormat="1" applyFont="1" applyBorder="1" applyAlignment="1">
      <alignment horizontal="center" vertical="center"/>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804421</xdr:colOff>
      <xdr:row>0</xdr:row>
      <xdr:rowOff>44824</xdr:rowOff>
    </xdr:from>
    <xdr:to>
      <xdr:col>6</xdr:col>
      <xdr:colOff>190499</xdr:colOff>
      <xdr:row>2</xdr:row>
      <xdr:rowOff>201707</xdr:rowOff>
    </xdr:to>
    <xdr:sp macro="" textlink="">
      <xdr:nvSpPr>
        <xdr:cNvPr id="2" name="吹き出し: 線 1">
          <a:extLst>
            <a:ext uri="{FF2B5EF4-FFF2-40B4-BE49-F238E27FC236}">
              <a16:creationId xmlns:a16="http://schemas.microsoft.com/office/drawing/2014/main" id="{37793D61-1A2C-433B-AC49-1710923433F8}"/>
            </a:ext>
          </a:extLst>
        </xdr:cNvPr>
        <xdr:cNvSpPr/>
      </xdr:nvSpPr>
      <xdr:spPr>
        <a:xfrm>
          <a:off x="4655242" y="44824"/>
          <a:ext cx="2869507" cy="646740"/>
        </a:xfrm>
        <a:prstGeom prst="borderCallout1">
          <a:avLst>
            <a:gd name="adj1" fmla="val 67407"/>
            <a:gd name="adj2" fmla="val 1937"/>
            <a:gd name="adj3" fmla="val 276044"/>
            <a:gd name="adj4" fmla="val -288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相手方負担の手数料がある場合は実績金額の下行に振込手数料の行を設けること</a:t>
          </a:r>
        </a:p>
      </xdr:txBody>
    </xdr:sp>
    <xdr:clientData/>
  </xdr:twoCellAnchor>
  <xdr:twoCellAnchor>
    <xdr:from>
      <xdr:col>15</xdr:col>
      <xdr:colOff>68035</xdr:colOff>
      <xdr:row>4</xdr:row>
      <xdr:rowOff>27214</xdr:rowOff>
    </xdr:from>
    <xdr:to>
      <xdr:col>15</xdr:col>
      <xdr:colOff>299356</xdr:colOff>
      <xdr:row>6</xdr:row>
      <xdr:rowOff>54429</xdr:rowOff>
    </xdr:to>
    <xdr:sp macro="" textlink="">
      <xdr:nvSpPr>
        <xdr:cNvPr id="3" name="右中かっこ 2">
          <a:extLst>
            <a:ext uri="{FF2B5EF4-FFF2-40B4-BE49-F238E27FC236}">
              <a16:creationId xmlns:a16="http://schemas.microsoft.com/office/drawing/2014/main" id="{1176C9EF-3D1D-40DA-9329-2C78EA543AE4}"/>
            </a:ext>
          </a:extLst>
        </xdr:cNvPr>
        <xdr:cNvSpPr/>
      </xdr:nvSpPr>
      <xdr:spPr>
        <a:xfrm>
          <a:off x="18532928" y="1483178"/>
          <a:ext cx="231321" cy="517072"/>
        </a:xfrm>
        <a:prstGeom prst="rightBrace">
          <a:avLst/>
        </a:prstGeom>
        <a:ln w="31750"/>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4</xdr:row>
      <xdr:rowOff>123825</xdr:rowOff>
    </xdr:from>
    <xdr:to>
      <xdr:col>16</xdr:col>
      <xdr:colOff>438150</xdr:colOff>
      <xdr:row>5</xdr:row>
      <xdr:rowOff>190500</xdr:rowOff>
    </xdr:to>
    <xdr:sp macro="" textlink="">
      <xdr:nvSpPr>
        <xdr:cNvPr id="4" name="テキスト ボックス 3">
          <a:extLst>
            <a:ext uri="{FF2B5EF4-FFF2-40B4-BE49-F238E27FC236}">
              <a16:creationId xmlns:a16="http://schemas.microsoft.com/office/drawing/2014/main" id="{FB56D105-D726-4203-8520-8564D7C59350}"/>
            </a:ext>
          </a:extLst>
        </xdr:cNvPr>
        <xdr:cNvSpPr txBox="1"/>
      </xdr:nvSpPr>
      <xdr:spPr>
        <a:xfrm>
          <a:off x="19192875" y="1571625"/>
          <a:ext cx="7524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opLeftCell="A4" zoomScaleNormal="100" workbookViewId="0">
      <selection activeCell="C30" sqref="C30"/>
    </sheetView>
  </sheetViews>
  <sheetFormatPr defaultRowHeight="18.75" x14ac:dyDescent="0.4"/>
  <cols>
    <col min="1" max="1" width="38.125" bestFit="1" customWidth="1"/>
    <col min="2" max="2" width="12.375" bestFit="1" customWidth="1"/>
    <col min="3" max="3" width="21" customWidth="1"/>
    <col min="4" max="4" width="4.875" customWidth="1"/>
    <col min="5" max="5" width="10.875" customWidth="1"/>
    <col min="6" max="6" width="20.375" bestFit="1" customWidth="1"/>
    <col min="7" max="7" width="14.75" customWidth="1"/>
    <col min="8" max="8" width="11.625" customWidth="1"/>
    <col min="9" max="9" width="20.375" customWidth="1"/>
    <col min="10" max="10" width="14.875" customWidth="1"/>
  </cols>
  <sheetData>
    <row r="1" spans="1:10" x14ac:dyDescent="0.4">
      <c r="A1" s="1" t="s">
        <v>0</v>
      </c>
      <c r="B1" s="1"/>
    </row>
    <row r="2" spans="1:10" x14ac:dyDescent="0.4">
      <c r="B2" s="1"/>
      <c r="J2" s="8" t="s">
        <v>24</v>
      </c>
    </row>
    <row r="3" spans="1:10" ht="19.5" thickBot="1" x14ac:dyDescent="0.45">
      <c r="A3" s="2" t="s">
        <v>6</v>
      </c>
      <c r="B3" s="1"/>
    </row>
    <row r="4" spans="1:10" ht="38.25" thickBot="1" x14ac:dyDescent="0.45">
      <c r="A4" s="7" t="s">
        <v>5</v>
      </c>
      <c r="B4" s="6" t="s">
        <v>1</v>
      </c>
      <c r="C4" s="3" t="s">
        <v>23</v>
      </c>
      <c r="D4" s="3" t="s">
        <v>14</v>
      </c>
      <c r="E4" s="5" t="s">
        <v>8</v>
      </c>
      <c r="F4" s="3" t="s">
        <v>15</v>
      </c>
      <c r="G4" s="3" t="s">
        <v>3</v>
      </c>
      <c r="H4" s="5" t="s">
        <v>9</v>
      </c>
      <c r="I4" s="5" t="s">
        <v>20</v>
      </c>
      <c r="J4" s="4" t="s">
        <v>7</v>
      </c>
    </row>
    <row r="5" spans="1:10" x14ac:dyDescent="0.4">
      <c r="A5" s="96" t="s">
        <v>10</v>
      </c>
      <c r="B5" s="28" t="s">
        <v>4</v>
      </c>
      <c r="C5" s="29" t="s">
        <v>17</v>
      </c>
      <c r="D5" s="29">
        <v>1</v>
      </c>
      <c r="E5" s="29" t="s">
        <v>16</v>
      </c>
      <c r="F5" s="30">
        <v>44542</v>
      </c>
      <c r="G5" s="29" t="s">
        <v>19</v>
      </c>
      <c r="H5" s="31">
        <v>1000000</v>
      </c>
      <c r="I5" s="31">
        <f>D5*H5</f>
        <v>1000000</v>
      </c>
      <c r="J5" s="101">
        <f>SUM(I5:I9)</f>
        <v>1000000</v>
      </c>
    </row>
    <row r="6" spans="1:10" x14ac:dyDescent="0.4">
      <c r="A6" s="97"/>
      <c r="B6" s="13"/>
      <c r="C6" s="14"/>
      <c r="D6" s="14"/>
      <c r="E6" s="14"/>
      <c r="F6" s="14"/>
      <c r="G6" s="14"/>
      <c r="H6" s="15"/>
      <c r="I6" s="24">
        <f t="shared" ref="I6:I19" si="0">D6*H6</f>
        <v>0</v>
      </c>
      <c r="J6" s="102"/>
    </row>
    <row r="7" spans="1:10" x14ac:dyDescent="0.4">
      <c r="A7" s="98"/>
      <c r="B7" s="16"/>
      <c r="C7" s="17"/>
      <c r="D7" s="17"/>
      <c r="E7" s="17"/>
      <c r="F7" s="17"/>
      <c r="G7" s="17"/>
      <c r="H7" s="18"/>
      <c r="I7" s="15">
        <f t="shared" si="0"/>
        <v>0</v>
      </c>
      <c r="J7" s="103"/>
    </row>
    <row r="8" spans="1:10" x14ac:dyDescent="0.4">
      <c r="A8" s="98"/>
      <c r="B8" s="16"/>
      <c r="C8" s="17"/>
      <c r="D8" s="17"/>
      <c r="E8" s="17"/>
      <c r="F8" s="17"/>
      <c r="G8" s="17"/>
      <c r="H8" s="18"/>
      <c r="I8" s="15">
        <f t="shared" si="0"/>
        <v>0</v>
      </c>
      <c r="J8" s="103"/>
    </row>
    <row r="9" spans="1:10" ht="19.5" thickBot="1" x14ac:dyDescent="0.45">
      <c r="A9" s="99"/>
      <c r="B9" s="19"/>
      <c r="C9" s="20"/>
      <c r="D9" s="20"/>
      <c r="E9" s="20"/>
      <c r="F9" s="20"/>
      <c r="G9" s="20"/>
      <c r="H9" s="21"/>
      <c r="I9" s="21">
        <f t="shared" si="0"/>
        <v>0</v>
      </c>
      <c r="J9" s="104"/>
    </row>
    <row r="10" spans="1:10" x14ac:dyDescent="0.4">
      <c r="A10" s="96" t="s">
        <v>12</v>
      </c>
      <c r="B10" s="28" t="s">
        <v>2</v>
      </c>
      <c r="C10" s="29" t="s">
        <v>18</v>
      </c>
      <c r="D10" s="11"/>
      <c r="E10" s="11"/>
      <c r="F10" s="11"/>
      <c r="G10" s="11"/>
      <c r="H10" s="12"/>
      <c r="I10" s="12">
        <f>D10*H10</f>
        <v>0</v>
      </c>
      <c r="J10" s="105">
        <f>SUM(I10:I14)</f>
        <v>0</v>
      </c>
    </row>
    <row r="11" spans="1:10" x14ac:dyDescent="0.4">
      <c r="A11" s="100"/>
      <c r="B11" s="22"/>
      <c r="C11" s="23"/>
      <c r="D11" s="23"/>
      <c r="E11" s="23"/>
      <c r="F11" s="23"/>
      <c r="G11" s="23"/>
      <c r="H11" s="24"/>
      <c r="I11" s="15">
        <f t="shared" si="0"/>
        <v>0</v>
      </c>
      <c r="J11" s="106"/>
    </row>
    <row r="12" spans="1:10" x14ac:dyDescent="0.4">
      <c r="A12" s="100"/>
      <c r="B12" s="22"/>
      <c r="C12" s="23"/>
      <c r="D12" s="23"/>
      <c r="E12" s="23"/>
      <c r="F12" s="23"/>
      <c r="G12" s="23"/>
      <c r="H12" s="24"/>
      <c r="I12" s="15">
        <f t="shared" si="0"/>
        <v>0</v>
      </c>
      <c r="J12" s="107"/>
    </row>
    <row r="13" spans="1:10" x14ac:dyDescent="0.4">
      <c r="A13" s="97"/>
      <c r="B13" s="13"/>
      <c r="C13" s="14"/>
      <c r="D13" s="14"/>
      <c r="E13" s="14"/>
      <c r="F13" s="14"/>
      <c r="G13" s="14"/>
      <c r="H13" s="15"/>
      <c r="I13" s="15">
        <f t="shared" si="0"/>
        <v>0</v>
      </c>
      <c r="J13" s="107"/>
    </row>
    <row r="14" spans="1:10" ht="19.5" thickBot="1" x14ac:dyDescent="0.45">
      <c r="A14" s="99"/>
      <c r="B14" s="19"/>
      <c r="C14" s="20"/>
      <c r="D14" s="20"/>
      <c r="E14" s="20"/>
      <c r="F14" s="20"/>
      <c r="G14" s="20"/>
      <c r="H14" s="21"/>
      <c r="I14" s="21">
        <f t="shared" si="0"/>
        <v>0</v>
      </c>
      <c r="J14" s="108"/>
    </row>
    <row r="15" spans="1:10" x14ac:dyDescent="0.4">
      <c r="A15" s="96" t="s">
        <v>11</v>
      </c>
      <c r="B15" s="28" t="s">
        <v>13</v>
      </c>
      <c r="C15" s="11"/>
      <c r="D15" s="11"/>
      <c r="E15" s="11"/>
      <c r="F15" s="11"/>
      <c r="G15" s="11"/>
      <c r="H15" s="12"/>
      <c r="I15" s="12">
        <f t="shared" si="0"/>
        <v>0</v>
      </c>
      <c r="J15" s="105">
        <f>SUM(I15:I19)</f>
        <v>0</v>
      </c>
    </row>
    <row r="16" spans="1:10" x14ac:dyDescent="0.4">
      <c r="A16" s="100"/>
      <c r="B16" s="22"/>
      <c r="C16" s="23"/>
      <c r="D16" s="23"/>
      <c r="E16" s="23"/>
      <c r="F16" s="23"/>
      <c r="G16" s="23"/>
      <c r="H16" s="24"/>
      <c r="I16" s="15">
        <f t="shared" si="0"/>
        <v>0</v>
      </c>
      <c r="J16" s="106"/>
    </row>
    <row r="17" spans="1:10" x14ac:dyDescent="0.4">
      <c r="A17" s="100"/>
      <c r="B17" s="22"/>
      <c r="C17" s="23"/>
      <c r="D17" s="23"/>
      <c r="E17" s="23"/>
      <c r="F17" s="23"/>
      <c r="G17" s="23"/>
      <c r="H17" s="24"/>
      <c r="I17" s="15">
        <f t="shared" si="0"/>
        <v>0</v>
      </c>
      <c r="J17" s="107"/>
    </row>
    <row r="18" spans="1:10" x14ac:dyDescent="0.4">
      <c r="A18" s="97"/>
      <c r="B18" s="13"/>
      <c r="C18" s="14"/>
      <c r="D18" s="14"/>
      <c r="E18" s="14"/>
      <c r="F18" s="14"/>
      <c r="G18" s="14"/>
      <c r="H18" s="15"/>
      <c r="I18" s="15">
        <f t="shared" si="0"/>
        <v>0</v>
      </c>
      <c r="J18" s="107"/>
    </row>
    <row r="19" spans="1:10" ht="19.5" thickBot="1" x14ac:dyDescent="0.45">
      <c r="A19" s="99"/>
      <c r="B19" s="19"/>
      <c r="C19" s="20"/>
      <c r="D19" s="20"/>
      <c r="E19" s="20"/>
      <c r="F19" s="20"/>
      <c r="G19" s="20"/>
      <c r="H19" s="21"/>
      <c r="I19" s="21">
        <f t="shared" si="0"/>
        <v>0</v>
      </c>
      <c r="J19" s="108"/>
    </row>
    <row r="20" spans="1:10" ht="19.5" thickBot="1" x14ac:dyDescent="0.45">
      <c r="G20" s="9"/>
      <c r="H20" s="10"/>
      <c r="I20" s="32" t="s">
        <v>21</v>
      </c>
      <c r="J20" s="26">
        <f>SUM(J5:J19)</f>
        <v>1000000</v>
      </c>
    </row>
    <row r="21" spans="1:10" ht="19.5" thickBot="1" x14ac:dyDescent="0.45">
      <c r="J21" s="25"/>
    </row>
    <row r="22" spans="1:10" ht="19.5" thickBot="1" x14ac:dyDescent="0.45">
      <c r="I22" s="32" t="s">
        <v>22</v>
      </c>
      <c r="J22" s="27">
        <f>J20*2/3</f>
        <v>666666.66666666663</v>
      </c>
    </row>
  </sheetData>
  <mergeCells count="6">
    <mergeCell ref="A5:A9"/>
    <mergeCell ref="A10:A14"/>
    <mergeCell ref="A15:A19"/>
    <mergeCell ref="J5:J9"/>
    <mergeCell ref="J10:J14"/>
    <mergeCell ref="J15:J19"/>
  </mergeCells>
  <phoneticPr fontId="1"/>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7D19E-45F6-4269-B03D-6149902E71AA}">
  <dimension ref="A1:O26"/>
  <sheetViews>
    <sheetView tabSelected="1" showWhiteSpace="0" zoomScale="70" zoomScaleNormal="70" zoomScalePageLayoutView="85" workbookViewId="0">
      <selection activeCell="H36" sqref="H36"/>
    </sheetView>
  </sheetViews>
  <sheetFormatPr defaultRowHeight="18.75" x14ac:dyDescent="0.4"/>
  <cols>
    <col min="1" max="1" width="38.125" style="40" customWidth="1"/>
    <col min="2" max="2" width="12.375" style="40" bestFit="1" customWidth="1"/>
    <col min="3" max="3" width="15.125" style="40" bestFit="1" customWidth="1"/>
    <col min="4" max="4" width="4.875" style="40" customWidth="1"/>
    <col min="5" max="5" width="14.75" style="40" customWidth="1"/>
    <col min="6" max="6" width="10.875" style="41" customWidth="1"/>
    <col min="7" max="8" width="20.375" style="40" bestFit="1" customWidth="1"/>
    <col min="9" max="9" width="15.875" style="82" bestFit="1" customWidth="1"/>
    <col min="10" max="10" width="16.75" style="82" bestFit="1" customWidth="1"/>
    <col min="11" max="11" width="15.125" style="40" bestFit="1" customWidth="1"/>
    <col min="12" max="12" width="20.375" style="40" customWidth="1"/>
    <col min="13" max="13" width="14.875" style="40" customWidth="1"/>
    <col min="14" max="14" width="6.875" style="40" customWidth="1"/>
    <col min="15" max="15" width="9" style="41"/>
    <col min="16" max="16384" width="9" style="40"/>
  </cols>
  <sheetData>
    <row r="1" spans="1:15" x14ac:dyDescent="0.4">
      <c r="A1" s="39" t="s">
        <v>25</v>
      </c>
      <c r="B1" s="39"/>
    </row>
    <row r="2" spans="1:15" x14ac:dyDescent="0.4">
      <c r="B2" s="39"/>
      <c r="M2" s="41"/>
      <c r="N2" s="40" t="s">
        <v>42</v>
      </c>
    </row>
    <row r="3" spans="1:15" ht="19.5" thickBot="1" x14ac:dyDescent="0.45">
      <c r="A3" s="42" t="s">
        <v>6</v>
      </c>
      <c r="B3" s="39"/>
    </row>
    <row r="4" spans="1:15" ht="57" thickBot="1" x14ac:dyDescent="0.45">
      <c r="A4" s="43" t="s">
        <v>5</v>
      </c>
      <c r="B4" s="44" t="s">
        <v>1</v>
      </c>
      <c r="C4" s="45" t="s">
        <v>23</v>
      </c>
      <c r="D4" s="45" t="s">
        <v>14</v>
      </c>
      <c r="E4" s="45" t="s">
        <v>3</v>
      </c>
      <c r="F4" s="46" t="s">
        <v>8</v>
      </c>
      <c r="G4" s="46" t="s">
        <v>40</v>
      </c>
      <c r="H4" s="46" t="s">
        <v>41</v>
      </c>
      <c r="I4" s="83" t="s">
        <v>35</v>
      </c>
      <c r="J4" s="83" t="s">
        <v>26</v>
      </c>
      <c r="K4" s="46" t="s">
        <v>27</v>
      </c>
      <c r="L4" s="46" t="s">
        <v>28</v>
      </c>
      <c r="M4" s="47" t="s">
        <v>29</v>
      </c>
      <c r="N4" s="61" t="s">
        <v>36</v>
      </c>
      <c r="O4" s="95" t="s">
        <v>46</v>
      </c>
    </row>
    <row r="5" spans="1:15" x14ac:dyDescent="0.4">
      <c r="A5" s="109" t="s">
        <v>10</v>
      </c>
      <c r="B5" s="69"/>
      <c r="C5" s="70"/>
      <c r="D5" s="70"/>
      <c r="E5" s="70"/>
      <c r="F5" s="71"/>
      <c r="G5" s="72"/>
      <c r="H5" s="73"/>
      <c r="I5" s="84"/>
      <c r="J5" s="84"/>
      <c r="K5" s="74"/>
      <c r="L5" s="74"/>
      <c r="M5" s="75"/>
      <c r="N5" s="62"/>
      <c r="O5" s="113">
        <f>SUM(L5:L9)</f>
        <v>0</v>
      </c>
    </row>
    <row r="6" spans="1:15" x14ac:dyDescent="0.4">
      <c r="A6" s="110"/>
      <c r="B6" s="76"/>
      <c r="C6" s="77"/>
      <c r="D6" s="77"/>
      <c r="E6" s="77"/>
      <c r="F6" s="78"/>
      <c r="G6" s="77"/>
      <c r="H6" s="77"/>
      <c r="I6" s="85"/>
      <c r="J6" s="85"/>
      <c r="K6" s="79"/>
      <c r="L6" s="80"/>
      <c r="M6" s="81"/>
      <c r="N6" s="63"/>
      <c r="O6" s="114"/>
    </row>
    <row r="7" spans="1:15" x14ac:dyDescent="0.4">
      <c r="A7" s="111"/>
      <c r="B7" s="14"/>
      <c r="C7" s="14"/>
      <c r="D7" s="14"/>
      <c r="E7" s="14"/>
      <c r="F7" s="65"/>
      <c r="G7" s="14"/>
      <c r="H7" s="16"/>
      <c r="I7" s="86"/>
      <c r="J7" s="86"/>
      <c r="K7" s="18"/>
      <c r="L7" s="15"/>
      <c r="M7" s="35"/>
      <c r="N7" s="63"/>
      <c r="O7" s="114"/>
    </row>
    <row r="8" spans="1:15" x14ac:dyDescent="0.4">
      <c r="A8" s="111"/>
      <c r="B8" s="14"/>
      <c r="C8" s="14"/>
      <c r="D8" s="14"/>
      <c r="E8" s="14"/>
      <c r="F8" s="65"/>
      <c r="G8" s="14"/>
      <c r="H8" s="16"/>
      <c r="I8" s="86"/>
      <c r="J8" s="86"/>
      <c r="K8" s="18"/>
      <c r="L8" s="15"/>
      <c r="M8" s="35"/>
      <c r="N8" s="63"/>
      <c r="O8" s="114"/>
    </row>
    <row r="9" spans="1:15" ht="19.5" thickBot="1" x14ac:dyDescent="0.45">
      <c r="A9" s="112"/>
      <c r="B9" s="60"/>
      <c r="C9" s="60"/>
      <c r="D9" s="60"/>
      <c r="E9" s="60"/>
      <c r="F9" s="67"/>
      <c r="G9" s="60"/>
      <c r="H9" s="59"/>
      <c r="I9" s="87"/>
      <c r="J9" s="87"/>
      <c r="K9" s="21"/>
      <c r="L9" s="21"/>
      <c r="M9" s="36"/>
      <c r="N9" s="64"/>
      <c r="O9" s="114"/>
    </row>
    <row r="10" spans="1:15" x14ac:dyDescent="0.4">
      <c r="A10" s="115" t="s">
        <v>12</v>
      </c>
      <c r="B10" s="23"/>
      <c r="C10" s="23"/>
      <c r="D10" s="23"/>
      <c r="E10" s="23"/>
      <c r="F10" s="68"/>
      <c r="G10" s="23"/>
      <c r="H10" s="22"/>
      <c r="I10" s="88"/>
      <c r="J10" s="88"/>
      <c r="K10" s="12"/>
      <c r="L10" s="12"/>
      <c r="M10" s="33"/>
      <c r="N10" s="62"/>
      <c r="O10" s="113">
        <f t="shared" ref="O10" si="0">SUM(L10:L14)</f>
        <v>0</v>
      </c>
    </row>
    <row r="11" spans="1:15" x14ac:dyDescent="0.4">
      <c r="A11" s="116"/>
      <c r="B11" s="14"/>
      <c r="C11" s="14"/>
      <c r="D11" s="14"/>
      <c r="E11" s="14"/>
      <c r="F11" s="65"/>
      <c r="G11" s="14"/>
      <c r="H11" s="22"/>
      <c r="I11" s="89"/>
      <c r="J11" s="89"/>
      <c r="K11" s="24"/>
      <c r="L11" s="15"/>
      <c r="M11" s="34"/>
      <c r="N11" s="63"/>
      <c r="O11" s="114"/>
    </row>
    <row r="12" spans="1:15" x14ac:dyDescent="0.4">
      <c r="A12" s="116"/>
      <c r="B12" s="14"/>
      <c r="C12" s="14"/>
      <c r="D12" s="14"/>
      <c r="E12" s="14"/>
      <c r="F12" s="65"/>
      <c r="G12" s="14"/>
      <c r="H12" s="22"/>
      <c r="I12" s="89"/>
      <c r="J12" s="89"/>
      <c r="K12" s="24"/>
      <c r="L12" s="15"/>
      <c r="M12" s="35"/>
      <c r="N12" s="63"/>
      <c r="O12" s="114"/>
    </row>
    <row r="13" spans="1:15" x14ac:dyDescent="0.4">
      <c r="A13" s="117"/>
      <c r="B13" s="14"/>
      <c r="C13" s="14"/>
      <c r="D13" s="14"/>
      <c r="E13" s="14"/>
      <c r="F13" s="65"/>
      <c r="G13" s="14"/>
      <c r="H13" s="13"/>
      <c r="I13" s="90"/>
      <c r="J13" s="91"/>
      <c r="K13" s="15"/>
      <c r="L13" s="15"/>
      <c r="M13" s="35"/>
      <c r="N13" s="63"/>
      <c r="O13" s="114"/>
    </row>
    <row r="14" spans="1:15" ht="19.5" thickBot="1" x14ac:dyDescent="0.45">
      <c r="A14" s="112"/>
      <c r="B14" s="60"/>
      <c r="C14" s="60"/>
      <c r="D14" s="60"/>
      <c r="E14" s="60"/>
      <c r="F14" s="67"/>
      <c r="G14" s="60"/>
      <c r="H14" s="60"/>
      <c r="I14" s="87"/>
      <c r="J14" s="92"/>
      <c r="K14" s="21"/>
      <c r="L14" s="21"/>
      <c r="M14" s="36"/>
      <c r="N14" s="64"/>
      <c r="O14" s="114"/>
    </row>
    <row r="15" spans="1:15" x14ac:dyDescent="0.4">
      <c r="A15" s="115" t="s">
        <v>11</v>
      </c>
      <c r="B15" s="23"/>
      <c r="C15" s="23"/>
      <c r="D15" s="23"/>
      <c r="E15" s="23"/>
      <c r="F15" s="68"/>
      <c r="G15" s="23"/>
      <c r="H15" s="11"/>
      <c r="I15" s="88"/>
      <c r="J15" s="93"/>
      <c r="K15" s="12"/>
      <c r="L15" s="12"/>
      <c r="M15" s="33"/>
      <c r="N15" s="62"/>
      <c r="O15" s="113">
        <f t="shared" ref="O15" si="1">SUM(L15:L19)</f>
        <v>0</v>
      </c>
    </row>
    <row r="16" spans="1:15" x14ac:dyDescent="0.4">
      <c r="A16" s="116"/>
      <c r="B16" s="14"/>
      <c r="C16" s="14"/>
      <c r="D16" s="14"/>
      <c r="E16" s="14"/>
      <c r="F16" s="65"/>
      <c r="G16" s="14"/>
      <c r="H16" s="23"/>
      <c r="I16" s="89"/>
      <c r="J16" s="94"/>
      <c r="K16" s="24"/>
      <c r="L16" s="15"/>
      <c r="M16" s="34"/>
      <c r="N16" s="63"/>
      <c r="O16" s="114"/>
    </row>
    <row r="17" spans="1:15" x14ac:dyDescent="0.4">
      <c r="A17" s="116"/>
      <c r="B17" s="14"/>
      <c r="C17" s="14"/>
      <c r="D17" s="14"/>
      <c r="E17" s="14"/>
      <c r="F17" s="65"/>
      <c r="G17" s="14"/>
      <c r="H17" s="23"/>
      <c r="I17" s="89"/>
      <c r="J17" s="94"/>
      <c r="K17" s="24"/>
      <c r="L17" s="15"/>
      <c r="M17" s="35"/>
      <c r="N17" s="63"/>
      <c r="O17" s="114"/>
    </row>
    <row r="18" spans="1:15" x14ac:dyDescent="0.4">
      <c r="A18" s="117"/>
      <c r="B18" s="14"/>
      <c r="C18" s="14"/>
      <c r="D18" s="14"/>
      <c r="E18" s="14"/>
      <c r="F18" s="65"/>
      <c r="G18" s="14"/>
      <c r="H18" s="14"/>
      <c r="I18" s="90"/>
      <c r="J18" s="91"/>
      <c r="K18" s="15"/>
      <c r="L18" s="15"/>
      <c r="M18" s="35"/>
      <c r="N18" s="63"/>
      <c r="O18" s="114"/>
    </row>
    <row r="19" spans="1:15" ht="19.5" thickBot="1" x14ac:dyDescent="0.45">
      <c r="A19" s="112"/>
      <c r="B19" s="60"/>
      <c r="C19" s="60"/>
      <c r="D19" s="60"/>
      <c r="E19" s="60"/>
      <c r="F19" s="67"/>
      <c r="G19" s="60"/>
      <c r="H19" s="60"/>
      <c r="I19" s="87"/>
      <c r="J19" s="92"/>
      <c r="K19" s="21"/>
      <c r="L19" s="21"/>
      <c r="M19" s="36"/>
      <c r="N19" s="64"/>
      <c r="O19" s="114"/>
    </row>
    <row r="20" spans="1:15" x14ac:dyDescent="0.4">
      <c r="A20" s="40" t="s">
        <v>37</v>
      </c>
      <c r="E20" s="49"/>
      <c r="K20" s="48" t="s">
        <v>31</v>
      </c>
      <c r="L20" s="50">
        <f>SUM(L5:L19)</f>
        <v>0</v>
      </c>
      <c r="M20" s="51"/>
      <c r="O20" s="66"/>
    </row>
    <row r="21" spans="1:15" x14ac:dyDescent="0.4">
      <c r="A21" s="40" t="s">
        <v>38</v>
      </c>
      <c r="K21" s="38" t="s">
        <v>30</v>
      </c>
      <c r="L21" s="52">
        <v>0.66666666666666663</v>
      </c>
      <c r="M21" s="53"/>
    </row>
    <row r="22" spans="1:15" x14ac:dyDescent="0.4">
      <c r="K22" s="37" t="s">
        <v>33</v>
      </c>
      <c r="L22" s="54">
        <f>INT(L20*L21/1000)*1000</f>
        <v>0</v>
      </c>
      <c r="M22" s="55"/>
    </row>
    <row r="23" spans="1:15" x14ac:dyDescent="0.4">
      <c r="K23" s="37" t="s">
        <v>32</v>
      </c>
      <c r="L23" s="54"/>
    </row>
    <row r="24" spans="1:15" ht="19.5" thickBot="1" x14ac:dyDescent="0.45">
      <c r="K24" s="56" t="s">
        <v>34</v>
      </c>
      <c r="L24" s="57">
        <f>IF(L22&gt;=L23,L23,IF(L22&lt;L23,L22))</f>
        <v>0</v>
      </c>
    </row>
    <row r="26" spans="1:15" x14ac:dyDescent="0.4">
      <c r="L26" s="58"/>
    </row>
  </sheetData>
  <mergeCells count="6">
    <mergeCell ref="A5:A9"/>
    <mergeCell ref="O5:O9"/>
    <mergeCell ref="A10:A14"/>
    <mergeCell ref="O10:O14"/>
    <mergeCell ref="A15:A19"/>
    <mergeCell ref="O15:O19"/>
  </mergeCells>
  <phoneticPr fontId="1"/>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A479-1B61-4EDD-891C-459CCE62BD64}">
  <dimension ref="A1:O26"/>
  <sheetViews>
    <sheetView showWhiteSpace="0" zoomScale="70" zoomScaleNormal="70" zoomScalePageLayoutView="85" workbookViewId="0">
      <selection activeCell="J36" sqref="J36"/>
    </sheetView>
  </sheetViews>
  <sheetFormatPr defaultRowHeight="18.75" x14ac:dyDescent="0.4"/>
  <cols>
    <col min="1" max="1" width="38.125" style="40" customWidth="1"/>
    <col min="2" max="2" width="12.375" style="40" bestFit="1" customWidth="1"/>
    <col min="3" max="3" width="15.125" style="40" bestFit="1" customWidth="1"/>
    <col min="4" max="4" width="4.875" style="40" customWidth="1"/>
    <col min="5" max="5" width="14.75" style="40" customWidth="1"/>
    <col min="6" max="6" width="10.875" style="41" customWidth="1"/>
    <col min="7" max="8" width="20.375" style="40" bestFit="1" customWidth="1"/>
    <col min="9" max="9" width="15.875" style="82" bestFit="1" customWidth="1"/>
    <col min="10" max="10" width="16.75" style="82" bestFit="1" customWidth="1"/>
    <col min="11" max="11" width="15.125" style="40" bestFit="1" customWidth="1"/>
    <col min="12" max="12" width="20.375" style="40" customWidth="1"/>
    <col min="13" max="13" width="14.875" style="40" customWidth="1"/>
    <col min="14" max="14" width="6.875" style="40" customWidth="1"/>
    <col min="15" max="15" width="9" style="41"/>
    <col min="16" max="16384" width="9" style="40"/>
  </cols>
  <sheetData>
    <row r="1" spans="1:15" x14ac:dyDescent="0.4">
      <c r="A1" s="39" t="s">
        <v>25</v>
      </c>
      <c r="B1" s="39"/>
    </row>
    <row r="2" spans="1:15" x14ac:dyDescent="0.4">
      <c r="B2" s="39"/>
      <c r="M2" s="41"/>
      <c r="N2" s="40" t="s">
        <v>42</v>
      </c>
    </row>
    <row r="3" spans="1:15" ht="19.5" thickBot="1" x14ac:dyDescent="0.45">
      <c r="A3" s="42" t="s">
        <v>6</v>
      </c>
      <c r="B3" s="39"/>
    </row>
    <row r="4" spans="1:15" ht="57" thickBot="1" x14ac:dyDescent="0.45">
      <c r="A4" s="43" t="s">
        <v>5</v>
      </c>
      <c r="B4" s="44" t="s">
        <v>1</v>
      </c>
      <c r="C4" s="45" t="s">
        <v>23</v>
      </c>
      <c r="D4" s="45" t="s">
        <v>14</v>
      </c>
      <c r="E4" s="45" t="s">
        <v>3</v>
      </c>
      <c r="F4" s="46" t="s">
        <v>8</v>
      </c>
      <c r="G4" s="46" t="s">
        <v>40</v>
      </c>
      <c r="H4" s="46" t="s">
        <v>41</v>
      </c>
      <c r="I4" s="83" t="s">
        <v>35</v>
      </c>
      <c r="J4" s="83" t="s">
        <v>26</v>
      </c>
      <c r="K4" s="46" t="s">
        <v>27</v>
      </c>
      <c r="L4" s="46" t="s">
        <v>28</v>
      </c>
      <c r="M4" s="47" t="s">
        <v>29</v>
      </c>
      <c r="N4" s="61" t="s">
        <v>36</v>
      </c>
      <c r="O4" s="95" t="s">
        <v>45</v>
      </c>
    </row>
    <row r="5" spans="1:15" x14ac:dyDescent="0.4">
      <c r="A5" s="109" t="s">
        <v>10</v>
      </c>
      <c r="B5" s="69" t="s">
        <v>4</v>
      </c>
      <c r="C5" s="70" t="s">
        <v>17</v>
      </c>
      <c r="D5" s="70">
        <v>1</v>
      </c>
      <c r="E5" s="70" t="s">
        <v>43</v>
      </c>
      <c r="F5" s="71" t="s">
        <v>44</v>
      </c>
      <c r="G5" s="72">
        <v>44531</v>
      </c>
      <c r="H5" s="73"/>
      <c r="I5" s="84">
        <v>44536</v>
      </c>
      <c r="J5" s="84">
        <v>44545</v>
      </c>
      <c r="K5" s="74">
        <v>200000</v>
      </c>
      <c r="L5" s="74">
        <v>200000</v>
      </c>
      <c r="M5" s="75">
        <v>220000</v>
      </c>
      <c r="N5" s="62">
        <v>1</v>
      </c>
      <c r="O5" s="113">
        <f>SUM(L5:L9)</f>
        <v>199200</v>
      </c>
    </row>
    <row r="6" spans="1:15" x14ac:dyDescent="0.4">
      <c r="A6" s="110"/>
      <c r="B6" s="76" t="s">
        <v>39</v>
      </c>
      <c r="C6" s="77"/>
      <c r="D6" s="77"/>
      <c r="E6" s="77"/>
      <c r="F6" s="78"/>
      <c r="G6" s="77"/>
      <c r="H6" s="77"/>
      <c r="I6" s="85"/>
      <c r="J6" s="85"/>
      <c r="K6" s="79"/>
      <c r="L6" s="80">
        <v>-800</v>
      </c>
      <c r="M6" s="81">
        <v>-880</v>
      </c>
      <c r="N6" s="63"/>
      <c r="O6" s="114"/>
    </row>
    <row r="7" spans="1:15" x14ac:dyDescent="0.4">
      <c r="A7" s="111"/>
      <c r="B7" s="14"/>
      <c r="C7" s="14"/>
      <c r="D7" s="14"/>
      <c r="E7" s="14"/>
      <c r="F7" s="65"/>
      <c r="G7" s="14"/>
      <c r="H7" s="16"/>
      <c r="I7" s="86"/>
      <c r="J7" s="86"/>
      <c r="K7" s="18"/>
      <c r="L7" s="15"/>
      <c r="M7" s="35"/>
      <c r="N7" s="63"/>
      <c r="O7" s="114"/>
    </row>
    <row r="8" spans="1:15" x14ac:dyDescent="0.4">
      <c r="A8" s="111"/>
      <c r="B8" s="14"/>
      <c r="C8" s="14"/>
      <c r="D8" s="14"/>
      <c r="E8" s="14"/>
      <c r="F8" s="65"/>
      <c r="G8" s="14"/>
      <c r="H8" s="16"/>
      <c r="I8" s="86"/>
      <c r="J8" s="86"/>
      <c r="K8" s="18"/>
      <c r="L8" s="15"/>
      <c r="M8" s="35"/>
      <c r="N8" s="63"/>
      <c r="O8" s="114"/>
    </row>
    <row r="9" spans="1:15" ht="19.5" thickBot="1" x14ac:dyDescent="0.45">
      <c r="A9" s="112"/>
      <c r="B9" s="60"/>
      <c r="C9" s="60"/>
      <c r="D9" s="60"/>
      <c r="E9" s="60"/>
      <c r="F9" s="67"/>
      <c r="G9" s="60"/>
      <c r="H9" s="59"/>
      <c r="I9" s="87"/>
      <c r="J9" s="87"/>
      <c r="K9" s="21"/>
      <c r="L9" s="21"/>
      <c r="M9" s="36"/>
      <c r="N9" s="64"/>
      <c r="O9" s="114"/>
    </row>
    <row r="10" spans="1:15" x14ac:dyDescent="0.4">
      <c r="A10" s="115" t="s">
        <v>12</v>
      </c>
      <c r="B10" s="23"/>
      <c r="C10" s="23"/>
      <c r="D10" s="23"/>
      <c r="E10" s="23"/>
      <c r="F10" s="68"/>
      <c r="G10" s="23"/>
      <c r="H10" s="22"/>
      <c r="I10" s="88"/>
      <c r="J10" s="88"/>
      <c r="K10" s="12"/>
      <c r="L10" s="12"/>
      <c r="M10" s="33"/>
      <c r="N10" s="62"/>
      <c r="O10" s="113">
        <f t="shared" ref="O10" si="0">SUM(L10:L14)</f>
        <v>0</v>
      </c>
    </row>
    <row r="11" spans="1:15" x14ac:dyDescent="0.4">
      <c r="A11" s="116"/>
      <c r="B11" s="14"/>
      <c r="C11" s="14"/>
      <c r="D11" s="14"/>
      <c r="E11" s="14"/>
      <c r="F11" s="65"/>
      <c r="G11" s="14"/>
      <c r="H11" s="22"/>
      <c r="I11" s="89"/>
      <c r="J11" s="89"/>
      <c r="K11" s="24"/>
      <c r="L11" s="15"/>
      <c r="M11" s="34"/>
      <c r="N11" s="63"/>
      <c r="O11" s="114"/>
    </row>
    <row r="12" spans="1:15" x14ac:dyDescent="0.4">
      <c r="A12" s="116"/>
      <c r="B12" s="14"/>
      <c r="C12" s="14"/>
      <c r="D12" s="14"/>
      <c r="E12" s="14"/>
      <c r="F12" s="65"/>
      <c r="G12" s="14"/>
      <c r="H12" s="22"/>
      <c r="I12" s="89"/>
      <c r="J12" s="89"/>
      <c r="K12" s="24"/>
      <c r="L12" s="15"/>
      <c r="M12" s="35"/>
      <c r="N12" s="63"/>
      <c r="O12" s="114"/>
    </row>
    <row r="13" spans="1:15" x14ac:dyDescent="0.4">
      <c r="A13" s="117"/>
      <c r="B13" s="14"/>
      <c r="C13" s="14"/>
      <c r="D13" s="14"/>
      <c r="E13" s="14"/>
      <c r="F13" s="65"/>
      <c r="G13" s="14"/>
      <c r="H13" s="13"/>
      <c r="I13" s="90"/>
      <c r="J13" s="91"/>
      <c r="K13" s="15"/>
      <c r="L13" s="15"/>
      <c r="M13" s="35"/>
      <c r="N13" s="63"/>
      <c r="O13" s="114"/>
    </row>
    <row r="14" spans="1:15" ht="19.5" thickBot="1" x14ac:dyDescent="0.45">
      <c r="A14" s="112"/>
      <c r="B14" s="60"/>
      <c r="C14" s="60"/>
      <c r="D14" s="60"/>
      <c r="E14" s="60"/>
      <c r="F14" s="67"/>
      <c r="G14" s="60"/>
      <c r="H14" s="60"/>
      <c r="I14" s="87"/>
      <c r="J14" s="92"/>
      <c r="K14" s="21"/>
      <c r="L14" s="21"/>
      <c r="M14" s="36"/>
      <c r="N14" s="64"/>
      <c r="O14" s="114"/>
    </row>
    <row r="15" spans="1:15" x14ac:dyDescent="0.4">
      <c r="A15" s="115" t="s">
        <v>11</v>
      </c>
      <c r="B15" s="23"/>
      <c r="C15" s="23"/>
      <c r="D15" s="23"/>
      <c r="E15" s="23"/>
      <c r="F15" s="68"/>
      <c r="G15" s="23"/>
      <c r="H15" s="11"/>
      <c r="I15" s="88"/>
      <c r="J15" s="93"/>
      <c r="K15" s="12"/>
      <c r="L15" s="12"/>
      <c r="M15" s="33"/>
      <c r="N15" s="62"/>
      <c r="O15" s="113">
        <f t="shared" ref="O15" si="1">SUM(L15:L19)</f>
        <v>0</v>
      </c>
    </row>
    <row r="16" spans="1:15" x14ac:dyDescent="0.4">
      <c r="A16" s="116"/>
      <c r="B16" s="14"/>
      <c r="C16" s="14"/>
      <c r="D16" s="14"/>
      <c r="E16" s="14"/>
      <c r="F16" s="65"/>
      <c r="G16" s="14"/>
      <c r="H16" s="23"/>
      <c r="I16" s="89"/>
      <c r="J16" s="94"/>
      <c r="K16" s="24"/>
      <c r="L16" s="15"/>
      <c r="M16" s="34"/>
      <c r="N16" s="63"/>
      <c r="O16" s="114"/>
    </row>
    <row r="17" spans="1:15" x14ac:dyDescent="0.4">
      <c r="A17" s="116"/>
      <c r="B17" s="14"/>
      <c r="C17" s="14"/>
      <c r="D17" s="14"/>
      <c r="E17" s="14"/>
      <c r="F17" s="65"/>
      <c r="G17" s="14"/>
      <c r="H17" s="23"/>
      <c r="I17" s="89"/>
      <c r="J17" s="94"/>
      <c r="K17" s="24"/>
      <c r="L17" s="15"/>
      <c r="M17" s="35"/>
      <c r="N17" s="63"/>
      <c r="O17" s="114"/>
    </row>
    <row r="18" spans="1:15" x14ac:dyDescent="0.4">
      <c r="A18" s="117"/>
      <c r="B18" s="14"/>
      <c r="C18" s="14"/>
      <c r="D18" s="14"/>
      <c r="E18" s="14"/>
      <c r="F18" s="65"/>
      <c r="G18" s="14"/>
      <c r="H18" s="14"/>
      <c r="I18" s="90"/>
      <c r="J18" s="91"/>
      <c r="K18" s="15"/>
      <c r="L18" s="15"/>
      <c r="M18" s="35"/>
      <c r="N18" s="63"/>
      <c r="O18" s="114"/>
    </row>
    <row r="19" spans="1:15" ht="19.5" thickBot="1" x14ac:dyDescent="0.45">
      <c r="A19" s="112"/>
      <c r="B19" s="60"/>
      <c r="C19" s="60"/>
      <c r="D19" s="60"/>
      <c r="E19" s="60"/>
      <c r="F19" s="67"/>
      <c r="G19" s="60"/>
      <c r="H19" s="60"/>
      <c r="I19" s="87"/>
      <c r="J19" s="92"/>
      <c r="K19" s="21"/>
      <c r="L19" s="21"/>
      <c r="M19" s="36"/>
      <c r="N19" s="64"/>
      <c r="O19" s="114"/>
    </row>
    <row r="20" spans="1:15" x14ac:dyDescent="0.4">
      <c r="A20" s="40" t="s">
        <v>37</v>
      </c>
      <c r="E20" s="49"/>
      <c r="K20" s="48" t="s">
        <v>31</v>
      </c>
      <c r="L20" s="50">
        <f>SUM(L5:L19)</f>
        <v>199200</v>
      </c>
      <c r="M20" s="51"/>
      <c r="O20" s="66"/>
    </row>
    <row r="21" spans="1:15" x14ac:dyDescent="0.4">
      <c r="A21" s="40" t="s">
        <v>38</v>
      </c>
      <c r="K21" s="38" t="s">
        <v>30</v>
      </c>
      <c r="L21" s="52">
        <v>0.66666666666666663</v>
      </c>
      <c r="M21" s="53"/>
    </row>
    <row r="22" spans="1:15" x14ac:dyDescent="0.4">
      <c r="K22" s="37" t="s">
        <v>33</v>
      </c>
      <c r="L22" s="54">
        <f>INT(L20*L21/1000)*1000</f>
        <v>132000</v>
      </c>
      <c r="M22" s="55"/>
    </row>
    <row r="23" spans="1:15" x14ac:dyDescent="0.4">
      <c r="K23" s="37" t="s">
        <v>32</v>
      </c>
      <c r="L23" s="54"/>
    </row>
    <row r="24" spans="1:15" ht="19.5" thickBot="1" x14ac:dyDescent="0.45">
      <c r="K24" s="56" t="s">
        <v>34</v>
      </c>
      <c r="L24" s="57">
        <f>IF(L22&gt;=L23,L23,IF(L22&lt;L23,L22))</f>
        <v>0</v>
      </c>
    </row>
    <row r="26" spans="1:15" x14ac:dyDescent="0.4">
      <c r="L26" s="58"/>
    </row>
  </sheetData>
  <mergeCells count="6">
    <mergeCell ref="O5:O9"/>
    <mergeCell ref="O10:O14"/>
    <mergeCell ref="O15:O19"/>
    <mergeCell ref="A5:A9"/>
    <mergeCell ref="A10:A14"/>
    <mergeCell ref="A15:A19"/>
  </mergeCells>
  <phoneticPr fontId="1"/>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実施計画書様式1-2</vt:lpstr>
      <vt:lpstr>実施実績明細書 様式5　別紙</vt:lpstr>
      <vt:lpstr>実施実績明細書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2021-11-16T02:59:59Z</dcterms:created>
  <dcterms:modified xsi:type="dcterms:W3CDTF">2022-01-11T04:25:18Z</dcterms:modified>
</cp:coreProperties>
</file>